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C6823BF-5167-4E24-99BA-FA57053DD8E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ile tong" sheetId="1" r:id="rId1"/>
    <sheet name="G3.01.SAPHARCO" sheetId="4" r:id="rId2"/>
    <sheet name="G3.02.BENTRE" sheetId="5" r:id="rId3"/>
    <sheet name="G3.03.TRUNGUONG3" sheetId="6" r:id="rId4"/>
    <sheet name="G3.04.MANHTY.VIETMY" sheetId="7" r:id="rId5"/>
    <sheet name="G3.05.TRAPHACO" sheetId="8" r:id="rId6"/>
    <sheet name="G3.06.AN" sheetId="9" r:id="rId7"/>
  </sheets>
  <definedNames>
    <definedName name="_xlnm._FilterDatabase" localSheetId="0" hidden="1">'File tong'!$A$5:$R$5</definedName>
    <definedName name="_xlnm._FilterDatabase" localSheetId="1" hidden="1">'G3.01.SAPHARCO'!$A$5:$Q$5</definedName>
    <definedName name="_xlnm._FilterDatabase" localSheetId="2" hidden="1">'G3.02.BENTRE'!$A$5:$Q$5</definedName>
    <definedName name="_xlnm._FilterDatabase" localSheetId="3" hidden="1">'G3.03.TRUNGUONG3'!$A$5:$Q$5</definedName>
    <definedName name="_xlnm._FilterDatabase" localSheetId="4" hidden="1">'G3.04.MANHTY.VIETMY'!$A$5:$Q$5</definedName>
    <definedName name="_xlnm._FilterDatabase" localSheetId="5" hidden="1">'G3.05.TRAPHACO'!$A$5:$Q$5</definedName>
    <definedName name="_xlnm._FilterDatabase" localSheetId="6" hidden="1">'G3.06.AN'!$A$5:$Q$5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9" l="1"/>
  <c r="Q7" i="8"/>
  <c r="Q7" i="7"/>
  <c r="Q7" i="6"/>
  <c r="Q7" i="5"/>
  <c r="Q7" i="4"/>
  <c r="Q12" i="1"/>
</calcChain>
</file>

<file path=xl/sharedStrings.xml><?xml version="1.0" encoding="utf-8"?>
<sst xmlns="http://schemas.openxmlformats.org/spreadsheetml/2006/main" count="312" uniqueCount="90">
  <si>
    <t>STT</t>
  </si>
  <si>
    <t>STT HSMT</t>
  </si>
  <si>
    <t>Nhóm thuốc</t>
  </si>
  <si>
    <t>Tên thuốc</t>
  </si>
  <si>
    <t>Thành phần thuốc</t>
  </si>
  <si>
    <t>Hàm lượng</t>
  </si>
  <si>
    <t>Đường dùng</t>
  </si>
  <si>
    <t>Dạng bào chế</t>
  </si>
  <si>
    <t>Quy cách đóng gói</t>
  </si>
  <si>
    <t>SĐK
hoặc số
GPNK</t>
  </si>
  <si>
    <t>Cơ sở sản xuất</t>
  </si>
  <si>
    <t>Nước sản xuất</t>
  </si>
  <si>
    <t>Đơn vị tính</t>
  </si>
  <si>
    <t>Số lượng</t>
  </si>
  <si>
    <t>Công ty dự thầu</t>
  </si>
  <si>
    <t>Hạn dùng (tháng)</t>
  </si>
  <si>
    <t>Đơn giá (VNĐ)</t>
  </si>
  <si>
    <t>Thành tiền (VNĐ)</t>
  </si>
  <si>
    <t>DANH MỤC THUỐC TRÚNG THẦU</t>
  </si>
  <si>
    <t>Gói thầu thuốc dược liệu, thuốc cổ truyền (không bao gồm vị thuốc cổ truyền)</t>
  </si>
  <si>
    <t>Mã nhà thầu:</t>
  </si>
  <si>
    <t xml:space="preserve">Nhà thầu: </t>
  </si>
  <si>
    <t>Nhóm 2</t>
  </si>
  <si>
    <t>Nhóm 1</t>
  </si>
  <si>
    <t>Thanh nhiệt tiêu độc Livergood</t>
  </si>
  <si>
    <t>Dưỡng cốt hoàn</t>
  </si>
  <si>
    <t>QUY TỲ</t>
  </si>
  <si>
    <t>An thần</t>
  </si>
  <si>
    <t>Bổ huyết ích não</t>
  </si>
  <si>
    <t>Crila Forte</t>
  </si>
  <si>
    <t>Nhân trần, Bồ công anh, Cúc hoa, Actiso, Cam thảo, Kim ngân hoa.</t>
  </si>
  <si>
    <t>Cao xương hỗn hợp, Hoàng bá, Tri mẫu, Trần bì, Bạch thược, Can khương, Thục địa.</t>
  </si>
  <si>
    <t>Cao khô hỗn hợp 300mg (tương đương với: Bạch truật 248mg; Viễn chí 248mg; Long nhãn 248mg; Bạch linh 181,3mg; Đương quy 174,7mg; Đảng sâm 124mg; Toan táo nhân 107,3mg; Hoàng kỳ 87,3mg; Mộc hương 63mg; Đại táo 63mg; Cam thảo 55,4mg); Bột mịn Đương quy 73,3mg; Bột mịn Bạch linh 66,7mg; Bột mịn Hoàng kỳ 36,7mg; Bột mịn Toan táo nhân 16,7mg; Bột mịn Cam thảo 6,6mg</t>
  </si>
  <si>
    <t>Táo nhân, Tâm sen, Thảo quyết minh, Đăng tâm thảo</t>
  </si>
  <si>
    <t>Cao khô Đương quy; Cao khô lá bạch quả</t>
  </si>
  <si>
    <t>Cao khô Trinh nữ hoàng cung.</t>
  </si>
  <si>
    <t>Cao đặc hỗn hợp 315mg tương đương: Nhân trần 1000mg; Bồ công anh 670mg; Cúc hoa 340mg; Kim ngân hoa 340mg; Cam thảo 125mg; Actiso 670mg</t>
  </si>
  <si>
    <t>Cao xương hỗn hợp 0,75g; Hoàng bá 2,40g; Tri mẫu 0,30g; Trần bì 0,60g; Bạch thược 0,60g; Can khương 0,15g; Thục địa 0,60g</t>
  </si>
  <si>
    <t>300mg, 73,3mg, 66,7mg, 36,7mg, 16,7mg, 6,6mg</t>
  </si>
  <si>
    <t>0,8g+ 0,8g+ 0,3g+ 0,1g</t>
  </si>
  <si>
    <t>0,3g; 0,04g</t>
  </si>
  <si>
    <t xml:space="preserve">500mg </t>
  </si>
  <si>
    <t>Uống</t>
  </si>
  <si>
    <t>36</t>
  </si>
  <si>
    <t>24</t>
  </si>
  <si>
    <t>Viên nang cứng</t>
  </si>
  <si>
    <t>Hộp 3 vỉ x 10 viên</t>
  </si>
  <si>
    <t>Viên hoàn cứng</t>
  </si>
  <si>
    <t>Hộp 20 túi x 5 gam</t>
  </si>
  <si>
    <t>Hộp 1 túi 1 vỉ, 3 vỉ x 10 viên; Lọ 30 viên</t>
  </si>
  <si>
    <t>Viên nang</t>
  </si>
  <si>
    <t>Hộp 5 vỉ x 10 viên</t>
  </si>
  <si>
    <t xml:space="preserve">Viên nang cứng </t>
  </si>
  <si>
    <t>Hộp 5 túi nhôm x 2 vỉ x 10 viên</t>
  </si>
  <si>
    <t>VD-28943-18</t>
  </si>
  <si>
    <t>VD-17817-12</t>
  </si>
  <si>
    <t>VD-30743-18</t>
  </si>
  <si>
    <t>VD-16618-12</t>
  </si>
  <si>
    <t>VD-29530-18</t>
  </si>
  <si>
    <t>VD-24654-16</t>
  </si>
  <si>
    <t>Công ty Cổ phần Dược phẩm Hà Nam</t>
  </si>
  <si>
    <t>Việt Nam</t>
  </si>
  <si>
    <t>Công ty CP CNC Traphaco</t>
  </si>
  <si>
    <t>Công ty Cổ phần TM Dược VTYT Khải Hà</t>
  </si>
  <si>
    <t>Công ty Cổ phần Dược phẩm Yên Bái</t>
  </si>
  <si>
    <t>Công ty TNHH Nam Dược</t>
  </si>
  <si>
    <t>Công ty cổ phần dược phẩm Thiên Dược</t>
  </si>
  <si>
    <t>Viên</t>
  </si>
  <si>
    <t>Túi</t>
  </si>
  <si>
    <t>CÔNG TY CỔ PHẦN DƯỢC TRUNG ƯƠNG 3</t>
  </si>
  <si>
    <t>CÔNG TY CỔ PHẦN TRAPHACO</t>
  </si>
  <si>
    <t>CÔNG TY TNHH MỘT THÀNH VIÊN DƯỢC SÀI GÒN</t>
  </si>
  <si>
    <t>CÔNG TY CỔ PHẦN DƯỢC PHẨM BẾN TRE</t>
  </si>
  <si>
    <t>CÔNG TY TNHH DƯỢC PHẨM AN</t>
  </si>
  <si>
    <t>CÔNG TY CỔ PHẦN THƯƠNG MẠI DƯỢC PHẨM MẠNH TÝ - VIỆT MỸ</t>
  </si>
  <si>
    <t>Tồng cộng: 01 thuốc</t>
  </si>
  <si>
    <t>Mã nhà thầu: G3.01</t>
  </si>
  <si>
    <t>Mã nhà thầu: G3.06</t>
  </si>
  <si>
    <t>Mã nhà thầu: G3.05</t>
  </si>
  <si>
    <t>Mã nhà thầu: G3.04</t>
  </si>
  <si>
    <t>Mã nhà thầu: G3.03</t>
  </si>
  <si>
    <t>Mã nhà thầu: G3.02</t>
  </si>
  <si>
    <t>Nhà thầu: CÔNG TY TNHH MỘT THÀNH VIÊN DƯỢC SÀI GÒN</t>
  </si>
  <si>
    <t>Nhà thầu: CÔNG TY TNHH DƯỢC PHẨM AN</t>
  </si>
  <si>
    <t>Nhà thầu: CÔNG TY CỔ PHẦN TRAPHACO</t>
  </si>
  <si>
    <t>Nhà thầu: CÔNG TY CỔ PHẦN THƯƠNG MẠI DƯỢC PHẨM MẠNH TÝ - VIỆT MỸ</t>
  </si>
  <si>
    <t>Nhà thầu: CÔNG TY CỔ PHẦN DƯỢC TRUNG ƯƠNG 3</t>
  </si>
  <si>
    <t>Nhà thầu: CÔNG TY CỔ PHẦN DƯỢC PHẨM BẾN TRE</t>
  </si>
  <si>
    <r>
      <rPr>
        <b/>
        <sz val="12"/>
        <color theme="1"/>
        <rFont val="Times New Roman"/>
        <family val="1"/>
        <charset val="163"/>
        <scheme val="major"/>
      </rPr>
      <t>Đấu thầu tập trung tại Sở Y tế Cung cấp bổ sung thuốc năm 2022 - 2023 cho các cơ sở y tế trên địa bàn thành phố Đà Nẵng</t>
    </r>
    <r>
      <rPr>
        <sz val="12"/>
        <color theme="1"/>
        <rFont val="Times New Roman"/>
        <family val="1"/>
        <charset val="163"/>
        <scheme val="major"/>
      </rPr>
      <t xml:space="preserve">
</t>
    </r>
    <r>
      <rPr>
        <i/>
        <sz val="12"/>
        <color theme="1"/>
        <rFont val="Times New Roman"/>
        <family val="1"/>
        <charset val="163"/>
        <scheme val="major"/>
      </rPr>
      <t>(Đính kèm Quyết định số 615/QĐ-SYT ngày 26 tháng 7 năm 2023 của Giám đốc Sở Y tế thành phố Đà Nẵng)</t>
    </r>
  </si>
  <si>
    <r>
      <t>Đấu thầu tập trung tại Sở Y tế Cung cấp bổ sung thuốc năm 2022 - 2023 cho các cơ sở y tế trên địa bàn thành phố Đà Nẵng</t>
    </r>
    <r>
      <rPr>
        <sz val="12"/>
        <color theme="1"/>
        <rFont val="Times New Roman"/>
        <family val="1"/>
        <scheme val="major"/>
      </rPr>
      <t xml:space="preserve">
</t>
    </r>
    <r>
      <rPr>
        <i/>
        <sz val="12"/>
        <color theme="1"/>
        <rFont val="Times New Roman"/>
        <family val="1"/>
        <scheme val="major"/>
      </rPr>
      <t>(Đính kèm Quyết định số 615/QĐ-SYT ngày 26 tháng 7 năm 2023 của Giám đốc Sở Y tế thành phố Đà Nẵng)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</si>
</sst>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i/>
      <sz val="12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indexed="8"/>
      <name val="Times New Roman"/>
      <family val="1"/>
      <charset val="163"/>
      <scheme val="maj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i/>
      <sz val="12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/>
    <xf numFmtId="165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"/>
  <sheetViews>
    <sheetView tabSelected="1" zoomScale="55" zoomScaleNormal="55" workbookViewId="0">
      <selection activeCell="A10" sqref="A10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  <col min="18" max="18" width="14.5" customWidth="1"/>
  </cols>
  <sheetData>
    <row r="1" spans="1:18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34.5" customHeight="1" x14ac:dyDescent="0.3">
      <c r="A3" s="12" t="s">
        <v>88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15.6" x14ac:dyDescent="0.3">
      <c r="A4" s="1" t="s">
        <v>20</v>
      </c>
      <c r="D4" s="1" t="s">
        <v>21</v>
      </c>
    </row>
    <row r="5" spans="1:18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  <c r="R5" s="5" t="s">
        <v>14</v>
      </c>
    </row>
    <row r="6" spans="1:18" s="6" customFormat="1" ht="105.6" x14ac:dyDescent="0.25">
      <c r="A6" s="4">
        <v>1</v>
      </c>
      <c r="B6" s="4">
        <v>1</v>
      </c>
      <c r="C6" s="2" t="s">
        <v>22</v>
      </c>
      <c r="D6" s="2" t="s">
        <v>24</v>
      </c>
      <c r="E6" s="2" t="s">
        <v>30</v>
      </c>
      <c r="F6" s="2" t="s">
        <v>36</v>
      </c>
      <c r="G6" s="4" t="s">
        <v>42</v>
      </c>
      <c r="H6" s="4" t="s">
        <v>43</v>
      </c>
      <c r="I6" s="2" t="s">
        <v>45</v>
      </c>
      <c r="J6" s="2" t="s">
        <v>46</v>
      </c>
      <c r="K6" s="2" t="s">
        <v>54</v>
      </c>
      <c r="L6" s="2" t="s">
        <v>60</v>
      </c>
      <c r="M6" s="2" t="s">
        <v>61</v>
      </c>
      <c r="N6" s="4" t="s">
        <v>67</v>
      </c>
      <c r="O6" s="3">
        <v>2100</v>
      </c>
      <c r="P6" s="3">
        <v>2500</v>
      </c>
      <c r="Q6" s="3">
        <v>5250000</v>
      </c>
      <c r="R6" s="2" t="s">
        <v>69</v>
      </c>
    </row>
    <row r="7" spans="1:18" s="6" customFormat="1" ht="92.4" x14ac:dyDescent="0.25">
      <c r="A7" s="4">
        <v>2</v>
      </c>
      <c r="B7" s="4">
        <v>2</v>
      </c>
      <c r="C7" s="2" t="s">
        <v>22</v>
      </c>
      <c r="D7" s="2" t="s">
        <v>25</v>
      </c>
      <c r="E7" s="2" t="s">
        <v>31</v>
      </c>
      <c r="F7" s="2" t="s">
        <v>37</v>
      </c>
      <c r="G7" s="4" t="s">
        <v>42</v>
      </c>
      <c r="H7" s="4" t="s">
        <v>43</v>
      </c>
      <c r="I7" s="2" t="s">
        <v>47</v>
      </c>
      <c r="J7" s="2" t="s">
        <v>48</v>
      </c>
      <c r="K7" s="2" t="s">
        <v>55</v>
      </c>
      <c r="L7" s="2" t="s">
        <v>62</v>
      </c>
      <c r="M7" s="2" t="s">
        <v>61</v>
      </c>
      <c r="N7" s="4" t="s">
        <v>68</v>
      </c>
      <c r="O7" s="3">
        <v>2500</v>
      </c>
      <c r="P7" s="3">
        <v>290928</v>
      </c>
      <c r="Q7" s="3">
        <v>727320000</v>
      </c>
      <c r="R7" s="2" t="s">
        <v>70</v>
      </c>
    </row>
    <row r="8" spans="1:18" s="6" customFormat="1" ht="184.8" x14ac:dyDescent="0.25">
      <c r="A8" s="4">
        <v>3</v>
      </c>
      <c r="B8" s="4">
        <v>5</v>
      </c>
      <c r="C8" s="2" t="s">
        <v>22</v>
      </c>
      <c r="D8" s="2" t="s">
        <v>26</v>
      </c>
      <c r="E8" s="2" t="s">
        <v>32</v>
      </c>
      <c r="F8" s="2" t="s">
        <v>38</v>
      </c>
      <c r="G8" s="4" t="s">
        <v>42</v>
      </c>
      <c r="H8" s="4" t="s">
        <v>43</v>
      </c>
      <c r="I8" s="2" t="s">
        <v>45</v>
      </c>
      <c r="J8" s="2" t="s">
        <v>49</v>
      </c>
      <c r="K8" s="2" t="s">
        <v>56</v>
      </c>
      <c r="L8" s="2" t="s">
        <v>63</v>
      </c>
      <c r="M8" s="2" t="s">
        <v>61</v>
      </c>
      <c r="N8" s="4" t="s">
        <v>67</v>
      </c>
      <c r="O8" s="3">
        <v>910</v>
      </c>
      <c r="P8" s="3">
        <v>204672</v>
      </c>
      <c r="Q8" s="3">
        <v>186251520</v>
      </c>
      <c r="R8" s="2" t="s">
        <v>71</v>
      </c>
    </row>
    <row r="9" spans="1:18" s="6" customFormat="1" ht="39.6" x14ac:dyDescent="0.25">
      <c r="A9" s="4">
        <v>4</v>
      </c>
      <c r="B9" s="4">
        <v>9</v>
      </c>
      <c r="C9" s="2" t="s">
        <v>22</v>
      </c>
      <c r="D9" s="2" t="s">
        <v>27</v>
      </c>
      <c r="E9" s="2" t="s">
        <v>33</v>
      </c>
      <c r="F9" s="2" t="s">
        <v>39</v>
      </c>
      <c r="G9" s="4" t="s">
        <v>42</v>
      </c>
      <c r="H9" s="4" t="s">
        <v>44</v>
      </c>
      <c r="I9" s="2" t="s">
        <v>50</v>
      </c>
      <c r="J9" s="2" t="s">
        <v>51</v>
      </c>
      <c r="K9" s="2" t="s">
        <v>57</v>
      </c>
      <c r="L9" s="2" t="s">
        <v>64</v>
      </c>
      <c r="M9" s="2" t="s">
        <v>61</v>
      </c>
      <c r="N9" s="4" t="s">
        <v>67</v>
      </c>
      <c r="O9" s="3">
        <v>2048</v>
      </c>
      <c r="P9" s="3">
        <v>80360</v>
      </c>
      <c r="Q9" s="3">
        <v>164577280</v>
      </c>
      <c r="R9" s="2" t="s">
        <v>72</v>
      </c>
    </row>
    <row r="10" spans="1:18" s="6" customFormat="1" ht="26.4" x14ac:dyDescent="0.25">
      <c r="A10" s="4">
        <v>5</v>
      </c>
      <c r="B10" s="4">
        <v>10</v>
      </c>
      <c r="C10" s="2" t="s">
        <v>22</v>
      </c>
      <c r="D10" s="2" t="s">
        <v>28</v>
      </c>
      <c r="E10" s="2" t="s">
        <v>34</v>
      </c>
      <c r="F10" s="2" t="s">
        <v>40</v>
      </c>
      <c r="G10" s="4" t="s">
        <v>42</v>
      </c>
      <c r="H10" s="4" t="s">
        <v>43</v>
      </c>
      <c r="I10" s="2" t="s">
        <v>45</v>
      </c>
      <c r="J10" s="2" t="s">
        <v>51</v>
      </c>
      <c r="K10" s="2" t="s">
        <v>58</v>
      </c>
      <c r="L10" s="2" t="s">
        <v>65</v>
      </c>
      <c r="M10" s="2" t="s">
        <v>61</v>
      </c>
      <c r="N10" s="4" t="s">
        <v>67</v>
      </c>
      <c r="O10" s="3">
        <v>1491</v>
      </c>
      <c r="P10" s="3">
        <v>760658</v>
      </c>
      <c r="Q10" s="3">
        <v>1134141078</v>
      </c>
      <c r="R10" s="2" t="s">
        <v>73</v>
      </c>
    </row>
    <row r="11" spans="1:18" s="6" customFormat="1" ht="66" x14ac:dyDescent="0.25">
      <c r="A11" s="4">
        <v>6</v>
      </c>
      <c r="B11" s="4">
        <v>8</v>
      </c>
      <c r="C11" s="2" t="s">
        <v>23</v>
      </c>
      <c r="D11" s="2" t="s">
        <v>29</v>
      </c>
      <c r="E11" s="2" t="s">
        <v>35</v>
      </c>
      <c r="F11" s="2" t="s">
        <v>41</v>
      </c>
      <c r="G11" s="4" t="s">
        <v>42</v>
      </c>
      <c r="H11" s="4" t="s">
        <v>44</v>
      </c>
      <c r="I11" s="2" t="s">
        <v>52</v>
      </c>
      <c r="J11" s="2" t="s">
        <v>53</v>
      </c>
      <c r="K11" s="2" t="s">
        <v>59</v>
      </c>
      <c r="L11" s="2" t="s">
        <v>66</v>
      </c>
      <c r="M11" s="2" t="s">
        <v>61</v>
      </c>
      <c r="N11" s="4" t="s">
        <v>67</v>
      </c>
      <c r="O11" s="3">
        <v>4900</v>
      </c>
      <c r="P11" s="3">
        <v>25480</v>
      </c>
      <c r="Q11" s="3">
        <v>124852000</v>
      </c>
      <c r="R11" s="2" t="s">
        <v>74</v>
      </c>
    </row>
    <row r="12" spans="1:18" ht="28.5" customHeight="1" x14ac:dyDescent="0.25">
      <c r="A12" s="7"/>
      <c r="B12" s="14" t="s">
        <v>75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8">
        <f>SUM(Q6:Q11)</f>
        <v>2342391878</v>
      </c>
      <c r="R12" s="7"/>
    </row>
  </sheetData>
  <autoFilter ref="A5:R5" xr:uid="{00000000-0009-0000-0000-000000000000}"/>
  <mergeCells count="4">
    <mergeCell ref="A1:R1"/>
    <mergeCell ref="A2:R2"/>
    <mergeCell ref="A3:R3"/>
    <mergeCell ref="B12:P12"/>
  </mergeCells>
  <pageMargins left="0.31496062992125984" right="0.31496062992125984" top="0.35433070866141736" bottom="0.55118110236220474" header="0.31496062992125984" footer="0.31496062992125984"/>
  <pageSetup paperSize="9" scale="61" fitToHeight="0" orientation="landscape" r:id="rId1"/>
  <headerFooter>
    <oddFooter>&amp;C&amp;"+,thường"&amp;10&amp;P/&amp;N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"/>
  <sheetViews>
    <sheetView zoomScale="55" zoomScaleNormal="55" workbookViewId="0">
      <selection activeCell="A3" sqref="A3:R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9" customFormat="1" ht="32.25" customHeight="1" x14ac:dyDescent="0.25">
      <c r="A4" s="9" t="s">
        <v>76</v>
      </c>
      <c r="E4" s="9" t="s">
        <v>82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177" customHeight="1" x14ac:dyDescent="0.25">
      <c r="A6" s="4">
        <v>1</v>
      </c>
      <c r="B6" s="4">
        <v>5</v>
      </c>
      <c r="C6" s="2" t="s">
        <v>22</v>
      </c>
      <c r="D6" s="2" t="s">
        <v>26</v>
      </c>
      <c r="E6" s="2" t="s">
        <v>32</v>
      </c>
      <c r="F6" s="2" t="s">
        <v>38</v>
      </c>
      <c r="G6" s="4" t="s">
        <v>42</v>
      </c>
      <c r="H6" s="4" t="s">
        <v>43</v>
      </c>
      <c r="I6" s="2" t="s">
        <v>45</v>
      </c>
      <c r="J6" s="2" t="s">
        <v>49</v>
      </c>
      <c r="K6" s="2" t="s">
        <v>56</v>
      </c>
      <c r="L6" s="2" t="s">
        <v>63</v>
      </c>
      <c r="M6" s="2" t="s">
        <v>61</v>
      </c>
      <c r="N6" s="4" t="s">
        <v>67</v>
      </c>
      <c r="O6" s="3">
        <v>910</v>
      </c>
      <c r="P6" s="3">
        <v>204672</v>
      </c>
      <c r="Q6" s="3">
        <v>186251520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186251520</v>
      </c>
    </row>
  </sheetData>
  <autoFilter ref="A5:Q5" xr:uid="{00000000-0009-0000-0000-000001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"/>
  <sheetViews>
    <sheetView zoomScale="55" zoomScaleNormal="55" workbookViewId="0">
      <selection activeCell="A3" sqref="A3:R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0" customFormat="1" ht="32.25" customHeight="1" x14ac:dyDescent="0.25">
      <c r="A4" s="10" t="s">
        <v>81</v>
      </c>
      <c r="E4" s="10" t="s">
        <v>87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39.6" x14ac:dyDescent="0.25">
      <c r="A6" s="4">
        <v>1</v>
      </c>
      <c r="B6" s="4">
        <v>9</v>
      </c>
      <c r="C6" s="2" t="s">
        <v>22</v>
      </c>
      <c r="D6" s="2" t="s">
        <v>27</v>
      </c>
      <c r="E6" s="2" t="s">
        <v>33</v>
      </c>
      <c r="F6" s="2" t="s">
        <v>39</v>
      </c>
      <c r="G6" s="4" t="s">
        <v>42</v>
      </c>
      <c r="H6" s="4" t="s">
        <v>44</v>
      </c>
      <c r="I6" s="2" t="s">
        <v>50</v>
      </c>
      <c r="J6" s="2" t="s">
        <v>51</v>
      </c>
      <c r="K6" s="2" t="s">
        <v>57</v>
      </c>
      <c r="L6" s="2" t="s">
        <v>64</v>
      </c>
      <c r="M6" s="2" t="s">
        <v>61</v>
      </c>
      <c r="N6" s="4" t="s">
        <v>67</v>
      </c>
      <c r="O6" s="3">
        <v>2048</v>
      </c>
      <c r="P6" s="3">
        <v>80360</v>
      </c>
      <c r="Q6" s="3">
        <v>164577280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164577280</v>
      </c>
    </row>
  </sheetData>
  <autoFilter ref="A5:Q5" xr:uid="{00000000-0009-0000-0000-000002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"/>
  <sheetViews>
    <sheetView zoomScale="55" zoomScaleNormal="55" workbookViewId="0">
      <selection activeCell="A3" sqref="A3:R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0" customFormat="1" ht="32.25" customHeight="1" x14ac:dyDescent="0.25">
      <c r="A4" s="10" t="s">
        <v>80</v>
      </c>
      <c r="E4" s="10" t="s">
        <v>86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112.5" customHeight="1" x14ac:dyDescent="0.25">
      <c r="A6" s="4">
        <v>1</v>
      </c>
      <c r="B6" s="4">
        <v>1</v>
      </c>
      <c r="C6" s="2" t="s">
        <v>22</v>
      </c>
      <c r="D6" s="2" t="s">
        <v>24</v>
      </c>
      <c r="E6" s="2" t="s">
        <v>30</v>
      </c>
      <c r="F6" s="2" t="s">
        <v>36</v>
      </c>
      <c r="G6" s="4" t="s">
        <v>42</v>
      </c>
      <c r="H6" s="4" t="s">
        <v>43</v>
      </c>
      <c r="I6" s="2" t="s">
        <v>45</v>
      </c>
      <c r="J6" s="2" t="s">
        <v>46</v>
      </c>
      <c r="K6" s="2" t="s">
        <v>54</v>
      </c>
      <c r="L6" s="2" t="s">
        <v>60</v>
      </c>
      <c r="M6" s="2" t="s">
        <v>61</v>
      </c>
      <c r="N6" s="4" t="s">
        <v>67</v>
      </c>
      <c r="O6" s="3">
        <v>2100</v>
      </c>
      <c r="P6" s="3">
        <v>2500</v>
      </c>
      <c r="Q6" s="3">
        <v>5250000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5250000</v>
      </c>
    </row>
  </sheetData>
  <autoFilter ref="A5:Q5" xr:uid="{00000000-0009-0000-0000-000003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"/>
  <sheetViews>
    <sheetView zoomScale="55" zoomScaleNormal="55" workbookViewId="0">
      <selection activeCell="A3" sqref="A3:R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0" customFormat="1" ht="32.25" customHeight="1" x14ac:dyDescent="0.25">
      <c r="A4" s="10" t="s">
        <v>79</v>
      </c>
      <c r="E4" s="10" t="s">
        <v>85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39.6" x14ac:dyDescent="0.25">
      <c r="A6" s="4">
        <v>1</v>
      </c>
      <c r="B6" s="4">
        <v>8</v>
      </c>
      <c r="C6" s="2" t="s">
        <v>23</v>
      </c>
      <c r="D6" s="2" t="s">
        <v>29</v>
      </c>
      <c r="E6" s="2" t="s">
        <v>35</v>
      </c>
      <c r="F6" s="2" t="s">
        <v>41</v>
      </c>
      <c r="G6" s="4" t="s">
        <v>42</v>
      </c>
      <c r="H6" s="4" t="s">
        <v>44</v>
      </c>
      <c r="I6" s="2" t="s">
        <v>52</v>
      </c>
      <c r="J6" s="2" t="s">
        <v>53</v>
      </c>
      <c r="K6" s="2" t="s">
        <v>59</v>
      </c>
      <c r="L6" s="2" t="s">
        <v>66</v>
      </c>
      <c r="M6" s="2" t="s">
        <v>61</v>
      </c>
      <c r="N6" s="4" t="s">
        <v>67</v>
      </c>
      <c r="O6" s="3">
        <v>4900</v>
      </c>
      <c r="P6" s="3">
        <v>25480</v>
      </c>
      <c r="Q6" s="3">
        <v>124852000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124852000</v>
      </c>
    </row>
  </sheetData>
  <autoFilter ref="A5:Q5" xr:uid="{00000000-0009-0000-0000-000004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7"/>
  <sheetViews>
    <sheetView zoomScale="55" zoomScaleNormal="55" workbookViewId="0">
      <selection activeCell="A3" sqref="A3:Q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0" customFormat="1" ht="32.25" customHeight="1" x14ac:dyDescent="0.25">
      <c r="A4" s="10" t="s">
        <v>78</v>
      </c>
      <c r="E4" s="10" t="s">
        <v>84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92.4" x14ac:dyDescent="0.25">
      <c r="A6" s="4">
        <v>1</v>
      </c>
      <c r="B6" s="4">
        <v>2</v>
      </c>
      <c r="C6" s="2" t="s">
        <v>22</v>
      </c>
      <c r="D6" s="2" t="s">
        <v>25</v>
      </c>
      <c r="E6" s="2" t="s">
        <v>31</v>
      </c>
      <c r="F6" s="2" t="s">
        <v>37</v>
      </c>
      <c r="G6" s="4" t="s">
        <v>42</v>
      </c>
      <c r="H6" s="4" t="s">
        <v>43</v>
      </c>
      <c r="I6" s="2" t="s">
        <v>47</v>
      </c>
      <c r="J6" s="2" t="s">
        <v>48</v>
      </c>
      <c r="K6" s="2" t="s">
        <v>55</v>
      </c>
      <c r="L6" s="2" t="s">
        <v>62</v>
      </c>
      <c r="M6" s="2" t="s">
        <v>61</v>
      </c>
      <c r="N6" s="4" t="s">
        <v>68</v>
      </c>
      <c r="O6" s="3">
        <v>2500</v>
      </c>
      <c r="P6" s="3">
        <v>290928</v>
      </c>
      <c r="Q6" s="3">
        <v>727320000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727320000</v>
      </c>
    </row>
  </sheetData>
  <autoFilter ref="A5:Q5" xr:uid="{00000000-0009-0000-0000-000005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"/>
  <sheetViews>
    <sheetView zoomScale="55" zoomScaleNormal="55" workbookViewId="0">
      <selection activeCell="A3" sqref="A3:R3"/>
    </sheetView>
  </sheetViews>
  <sheetFormatPr defaultRowHeight="13.8" x14ac:dyDescent="0.25"/>
  <cols>
    <col min="1" max="1" width="4" customWidth="1"/>
    <col min="2" max="2" width="6" customWidth="1"/>
    <col min="3" max="3" width="8" customWidth="1"/>
    <col min="4" max="4" width="12.8984375" customWidth="1"/>
    <col min="5" max="5" width="23.59765625" customWidth="1"/>
    <col min="6" max="6" width="16.59765625" customWidth="1"/>
    <col min="8" max="8" width="6.8984375" customWidth="1"/>
    <col min="12" max="12" width="12.8984375" customWidth="1"/>
    <col min="14" max="14" width="5.69921875" customWidth="1"/>
    <col min="15" max="15" width="10.59765625" bestFit="1" customWidth="1"/>
    <col min="16" max="16" width="12.59765625" bestFit="1" customWidth="1"/>
    <col min="17" max="17" width="15.8984375" customWidth="1"/>
  </cols>
  <sheetData>
    <row r="1" spans="1:17" s="1" customFormat="1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6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4.5" customHeight="1" x14ac:dyDescent="0.3">
      <c r="A3" s="17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0" customFormat="1" ht="32.25" customHeight="1" x14ac:dyDescent="0.25">
      <c r="A4" s="10" t="s">
        <v>77</v>
      </c>
      <c r="E4" s="10" t="s">
        <v>83</v>
      </c>
    </row>
    <row r="5" spans="1:17" ht="39.6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17</v>
      </c>
    </row>
    <row r="6" spans="1:17" s="6" customFormat="1" ht="42" customHeight="1" x14ac:dyDescent="0.25">
      <c r="A6" s="4">
        <v>1</v>
      </c>
      <c r="B6" s="4">
        <v>10</v>
      </c>
      <c r="C6" s="2" t="s">
        <v>22</v>
      </c>
      <c r="D6" s="2" t="s">
        <v>28</v>
      </c>
      <c r="E6" s="2" t="s">
        <v>34</v>
      </c>
      <c r="F6" s="2" t="s">
        <v>40</v>
      </c>
      <c r="G6" s="4" t="s">
        <v>42</v>
      </c>
      <c r="H6" s="4" t="s">
        <v>43</v>
      </c>
      <c r="I6" s="2" t="s">
        <v>45</v>
      </c>
      <c r="J6" s="2" t="s">
        <v>51</v>
      </c>
      <c r="K6" s="2" t="s">
        <v>58</v>
      </c>
      <c r="L6" s="2" t="s">
        <v>65</v>
      </c>
      <c r="M6" s="2" t="s">
        <v>61</v>
      </c>
      <c r="N6" s="4" t="s">
        <v>67</v>
      </c>
      <c r="O6" s="3">
        <v>1491</v>
      </c>
      <c r="P6" s="3">
        <v>760658</v>
      </c>
      <c r="Q6" s="3">
        <v>1134141078</v>
      </c>
    </row>
    <row r="7" spans="1:17" ht="28.5" customHeight="1" x14ac:dyDescent="0.25">
      <c r="A7" s="7"/>
      <c r="B7" s="14" t="s">
        <v>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8">
        <f>SUM(Q6:Q6)</f>
        <v>1134141078</v>
      </c>
    </row>
  </sheetData>
  <autoFilter ref="A5:Q5" xr:uid="{00000000-0009-0000-0000-000006000000}"/>
  <mergeCells count="4">
    <mergeCell ref="A1:Q1"/>
    <mergeCell ref="A2:Q2"/>
    <mergeCell ref="A3:Q3"/>
    <mergeCell ref="B7:P7"/>
  </mergeCells>
  <pageMargins left="0.31496062992125984" right="0.31496062992125984" top="0.35433070866141736" bottom="0.55118110236220474" header="0.31496062992125984" footer="0.31496062992125984"/>
  <pageSetup paperSize="9" scale="65" fitToHeight="0" orientation="landscape" r:id="rId1"/>
  <headerFooter>
    <oddFooter>&amp;C&amp;"+,thường"&amp;10&amp;P/&amp;N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File tong</vt:lpstr>
      <vt:lpstr>G3.01.SAPHARCO</vt:lpstr>
      <vt:lpstr>G3.02.BENTRE</vt:lpstr>
      <vt:lpstr>G3.03.TRUNGUONG3</vt:lpstr>
      <vt:lpstr>G3.04.MANHTY.VIETMY</vt:lpstr>
      <vt:lpstr>G3.05.TRAPHACO</vt:lpstr>
      <vt:lpstr>G3.06.AN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2023-08-04T01:52:54Z</dcterms:modified>
</cp:coreProperties>
</file>